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90" windowWidth="11280" windowHeight="49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0" i="1" l="1"/>
  <c r="D50" i="1" l="1"/>
  <c r="D47" i="1"/>
  <c r="D45" i="1"/>
  <c r="D24" i="1"/>
  <c r="C35" i="1" l="1"/>
  <c r="D35" i="1"/>
  <c r="D11" i="1" l="1"/>
  <c r="D14" i="1"/>
  <c r="D19" i="1"/>
  <c r="C39" i="1" l="1"/>
  <c r="C11" i="1" l="1"/>
  <c r="C19" i="1"/>
  <c r="D39" i="1" l="1"/>
  <c r="D43" i="1"/>
  <c r="C43" i="1"/>
  <c r="C47" i="1"/>
  <c r="C45" i="1" s="1"/>
  <c r="C32" i="1"/>
  <c r="D32" i="1"/>
  <c r="C14" i="1"/>
  <c r="C24" i="1" s="1"/>
  <c r="C17" i="1"/>
  <c r="D17" i="1"/>
</calcChain>
</file>

<file path=xl/sharedStrings.xml><?xml version="1.0" encoding="utf-8"?>
<sst xmlns="http://schemas.openxmlformats.org/spreadsheetml/2006/main" count="48" uniqueCount="44">
  <si>
    <t>1.Общи държавни служби</t>
  </si>
  <si>
    <t>2.1 Отбранително - мобилизационна подготовка</t>
  </si>
  <si>
    <t>5.Социално осигуряване, подпомагане и грижи</t>
  </si>
  <si>
    <t>ВСИЧКО:</t>
  </si>
  <si>
    <t xml:space="preserve">Численост
</t>
  </si>
  <si>
    <t>5.1. Център за настаняване от семеен тип за деца/младежи без увреждания</t>
  </si>
  <si>
    <t>5.2. Дневен център за стари хора</t>
  </si>
  <si>
    <t>5.3. Дневен център за пълнолетни лица с увреждания</t>
  </si>
  <si>
    <r>
      <t xml:space="preserve">                    </t>
    </r>
    <r>
      <rPr>
        <b/>
        <sz val="12"/>
        <rFont val="Times New Roman"/>
        <family val="1"/>
        <charset val="204"/>
      </rPr>
      <t xml:space="preserve">С П Р А В К А </t>
    </r>
  </si>
  <si>
    <t>3. Образавание</t>
  </si>
  <si>
    <t>3.1. Ученически стол</t>
  </si>
  <si>
    <t>3.2. Други дейности по образованието</t>
  </si>
  <si>
    <t>6. Жилищно строителство, благоустройство, комунално стопанство и опазване на околната среда - ОП "Комунални дейности"</t>
  </si>
  <si>
    <t>7. Култура, спорт, почивни дейности и религиозно дело</t>
  </si>
  <si>
    <t>7.1. Спортни бази за спорт за всички</t>
  </si>
  <si>
    <t>8. Икономически дейности и услуги</t>
  </si>
  <si>
    <t>8.2. Други дейности по икономиката</t>
  </si>
  <si>
    <t>8.2.2. Общинска бензиностанция</t>
  </si>
  <si>
    <t>4. Здравеопазване</t>
  </si>
  <si>
    <t>5. Социално осигуряване, подпомагане и грижи</t>
  </si>
  <si>
    <t>2. Отбрана и сигурност</t>
  </si>
  <si>
    <t>2.2. Изпълнители по поддръжка и охрана на пунктове за управление</t>
  </si>
  <si>
    <t>4.1. Здравен кабинет в детски градини и училища</t>
  </si>
  <si>
    <t>Деница Йорданова</t>
  </si>
  <si>
    <t>Функции и дейности</t>
  </si>
  <si>
    <t>Любен Сивев</t>
  </si>
  <si>
    <t>Кмет на Община Кайнарджа</t>
  </si>
  <si>
    <t>5.1. Домашен социален патронаж</t>
  </si>
  <si>
    <t>5.4. Асистентска подкрепа</t>
  </si>
  <si>
    <t>8.2.1. Шофьор</t>
  </si>
  <si>
    <t>8.1. Други дейности по туризма - ТПЦ</t>
  </si>
  <si>
    <t>Средства за РЗ и осигурителни вноски и други възнаграждения и плащания за година</t>
  </si>
  <si>
    <t>1.2.Общинска администрация и зам.-кметове</t>
  </si>
  <si>
    <t>5.2. Обществена трапезария</t>
  </si>
  <si>
    <t xml:space="preserve">          ДЕЛЕГИРАНИ ДЪРЖАВНИ ДЕЙНОСТИ</t>
  </si>
  <si>
    <t xml:space="preserve">       МЕСТНИ ДЕЙНОСТИ</t>
  </si>
  <si>
    <t>Директор на дирекция "Обща администрация"</t>
  </si>
  <si>
    <t>6.1. Управление</t>
  </si>
  <si>
    <t>6.2. Чистота</t>
  </si>
  <si>
    <t>6.3. Други дейности по опазване на околната среда</t>
  </si>
  <si>
    <t>5.3. Администриране на социална услуга по ЗЛП</t>
  </si>
  <si>
    <t xml:space="preserve">                                                               Приложение № 11</t>
  </si>
  <si>
    <t>1.1.Кмет на община и кметове на кметства</t>
  </si>
  <si>
    <t xml:space="preserve">    за числеността на персонала и планови разходи за заплати, осигурителни и други плащания за 2024 година в държавните и местни дейности, с изключение на делегираните бюджети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</si>
</sst>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5" xfId="1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6" fillId="0" borderId="0" xfId="0" applyFont="1" applyAlignment="1"/>
    <xf numFmtId="0" fontId="7" fillId="0" borderId="0" xfId="0" applyFont="1" applyFill="1" applyBorder="1"/>
    <xf numFmtId="164" fontId="4" fillId="0" borderId="5" xfId="0" applyNumberFormat="1" applyFont="1" applyBorder="1" applyAlignment="1">
      <alignment horizontal="center" vertical="top" wrapText="1"/>
    </xf>
    <xf numFmtId="0" fontId="9" fillId="0" borderId="0" xfId="0" applyFont="1"/>
    <xf numFmtId="0" fontId="0" fillId="0" borderId="5" xfId="0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top" wrapText="1"/>
    </xf>
    <xf numFmtId="164" fontId="1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11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13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Alignment="1"/>
    <xf numFmtId="0" fontId="14" fillId="0" borderId="0" xfId="0" applyFont="1" applyAlignment="1"/>
    <xf numFmtId="0" fontId="10" fillId="0" borderId="5" xfId="0" applyFont="1" applyBorder="1" applyAlignment="1">
      <alignment horizontal="center" vertical="top" wrapText="1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2">
    <cellStyle name="Normal_Sheet1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9"/>
  <sheetViews>
    <sheetView tabSelected="1" workbookViewId="0">
      <selection activeCell="D59" sqref="D59"/>
    </sheetView>
  </sheetViews>
  <sheetFormatPr defaultRowHeight="15" x14ac:dyDescent="0.25"/>
  <cols>
    <col min="1" max="1" width="10.140625" customWidth="1"/>
    <col min="2" max="2" width="61.5703125" customWidth="1"/>
    <col min="3" max="3" width="25.140625" customWidth="1"/>
    <col min="4" max="4" width="35.140625" customWidth="1"/>
    <col min="5" max="5" width="25.28515625" customWidth="1"/>
    <col min="7" max="7" width="38.42578125" customWidth="1"/>
  </cols>
  <sheetData>
    <row r="2" spans="2:7" x14ac:dyDescent="0.25">
      <c r="C2" s="33" t="s">
        <v>41</v>
      </c>
      <c r="D2" s="33"/>
      <c r="E2" s="29"/>
    </row>
    <row r="3" spans="2:7" ht="20.25" x14ac:dyDescent="0.3">
      <c r="B3" s="32" t="s">
        <v>8</v>
      </c>
      <c r="C3" s="32"/>
      <c r="D3" s="32"/>
      <c r="E3" s="28"/>
      <c r="F3" s="11"/>
      <c r="G3" s="11"/>
    </row>
    <row r="4" spans="2:7" ht="49.5" customHeight="1" x14ac:dyDescent="0.35">
      <c r="B4" s="46" t="s">
        <v>43</v>
      </c>
      <c r="C4" s="46"/>
      <c r="D4" s="46"/>
      <c r="E4" s="27"/>
      <c r="F4" s="12"/>
      <c r="G4" s="12"/>
    </row>
    <row r="5" spans="2:7" ht="19.5" x14ac:dyDescent="0.35">
      <c r="B5" s="12"/>
      <c r="C5" s="12"/>
      <c r="D5" s="12"/>
      <c r="E5" s="12"/>
      <c r="F5" s="12"/>
    </row>
    <row r="6" spans="2:7" x14ac:dyDescent="0.25">
      <c r="B6" s="43" t="s">
        <v>34</v>
      </c>
      <c r="C6" s="44"/>
      <c r="D6" s="45"/>
    </row>
    <row r="7" spans="2:7" ht="15" customHeight="1" x14ac:dyDescent="0.25">
      <c r="B7" s="39" t="s">
        <v>24</v>
      </c>
      <c r="C7" s="38" t="s">
        <v>4</v>
      </c>
      <c r="D7" s="34" t="s">
        <v>31</v>
      </c>
    </row>
    <row r="8" spans="2:7" ht="33.75" customHeight="1" x14ac:dyDescent="0.25">
      <c r="B8" s="40"/>
      <c r="C8" s="38"/>
      <c r="D8" s="35"/>
    </row>
    <row r="9" spans="2:7" ht="10.5" customHeight="1" x14ac:dyDescent="0.25">
      <c r="B9" s="40"/>
      <c r="C9" s="38"/>
      <c r="D9" s="36"/>
    </row>
    <row r="10" spans="2:7" ht="15" hidden="1" customHeight="1" x14ac:dyDescent="0.25">
      <c r="B10" s="41"/>
      <c r="C10" s="38"/>
      <c r="D10" s="15"/>
    </row>
    <row r="11" spans="2:7" x14ac:dyDescent="0.25">
      <c r="B11" s="1" t="s">
        <v>0</v>
      </c>
      <c r="C11" s="2">
        <f>SUM(C12:C13)</f>
        <v>40</v>
      </c>
      <c r="D11" s="24">
        <f>SUM(D12:D13)</f>
        <v>1276800</v>
      </c>
    </row>
    <row r="12" spans="2:7" x14ac:dyDescent="0.25">
      <c r="B12" s="10" t="s">
        <v>42</v>
      </c>
      <c r="C12" s="30">
        <v>8</v>
      </c>
      <c r="D12" s="16">
        <v>279463</v>
      </c>
    </row>
    <row r="13" spans="2:7" x14ac:dyDescent="0.25">
      <c r="B13" s="10" t="s">
        <v>32</v>
      </c>
      <c r="C13" s="4">
        <v>32</v>
      </c>
      <c r="D13" s="16">
        <v>997337</v>
      </c>
    </row>
    <row r="14" spans="2:7" x14ac:dyDescent="0.25">
      <c r="B14" s="5" t="s">
        <v>20</v>
      </c>
      <c r="C14" s="17">
        <f>SUM(C15:C16)</f>
        <v>8</v>
      </c>
      <c r="D14" s="24">
        <f>SUM(D15:D16)</f>
        <v>150450</v>
      </c>
    </row>
    <row r="15" spans="2:7" ht="15.75" customHeight="1" x14ac:dyDescent="0.25">
      <c r="B15" s="3" t="s">
        <v>1</v>
      </c>
      <c r="C15" s="6">
        <v>5</v>
      </c>
      <c r="D15" s="16">
        <v>89390</v>
      </c>
    </row>
    <row r="16" spans="2:7" x14ac:dyDescent="0.25">
      <c r="B16" s="7" t="s">
        <v>21</v>
      </c>
      <c r="C16" s="6">
        <v>3</v>
      </c>
      <c r="D16" s="16">
        <v>61060</v>
      </c>
    </row>
    <row r="17" spans="2:4" x14ac:dyDescent="0.25">
      <c r="B17" s="8" t="s">
        <v>18</v>
      </c>
      <c r="C17" s="17">
        <f>C18</f>
        <v>4</v>
      </c>
      <c r="D17" s="24">
        <f>D18</f>
        <v>113925</v>
      </c>
    </row>
    <row r="18" spans="2:4" x14ac:dyDescent="0.25">
      <c r="B18" s="7" t="s">
        <v>22</v>
      </c>
      <c r="C18" s="6">
        <v>4</v>
      </c>
      <c r="D18" s="16">
        <v>113925</v>
      </c>
    </row>
    <row r="19" spans="2:4" x14ac:dyDescent="0.25">
      <c r="B19" s="8" t="s">
        <v>19</v>
      </c>
      <c r="C19" s="17">
        <f>SUM(C20:C23)</f>
        <v>37.200000000000003</v>
      </c>
      <c r="D19" s="24">
        <f>SUM(D20:D23)</f>
        <v>978275</v>
      </c>
    </row>
    <row r="20" spans="2:4" ht="25.5" x14ac:dyDescent="0.25">
      <c r="B20" s="9" t="s">
        <v>5</v>
      </c>
      <c r="C20" s="6">
        <v>6.5</v>
      </c>
      <c r="D20" s="16">
        <v>161000</v>
      </c>
    </row>
    <row r="21" spans="2:4" x14ac:dyDescent="0.25">
      <c r="B21" s="7" t="s">
        <v>6</v>
      </c>
      <c r="C21" s="6">
        <v>2.7</v>
      </c>
      <c r="D21" s="16">
        <v>72000</v>
      </c>
    </row>
    <row r="22" spans="2:4" x14ac:dyDescent="0.25">
      <c r="B22" s="7" t="s">
        <v>7</v>
      </c>
      <c r="C22" s="6">
        <v>20</v>
      </c>
      <c r="D22" s="16">
        <v>591000</v>
      </c>
    </row>
    <row r="23" spans="2:4" x14ac:dyDescent="0.25">
      <c r="B23" s="7" t="s">
        <v>28</v>
      </c>
      <c r="C23" s="6">
        <v>8</v>
      </c>
      <c r="D23" s="16">
        <v>154275</v>
      </c>
    </row>
    <row r="24" spans="2:4" x14ac:dyDescent="0.25">
      <c r="B24" s="19" t="s">
        <v>3</v>
      </c>
      <c r="C24" s="17">
        <f>C11+C14+C17+C19</f>
        <v>89.2</v>
      </c>
      <c r="D24" s="24">
        <f>D19+D17+D14+D11</f>
        <v>2519450</v>
      </c>
    </row>
    <row r="27" spans="2:4" x14ac:dyDescent="0.25">
      <c r="B27" s="42" t="s">
        <v>35</v>
      </c>
      <c r="C27" s="42"/>
      <c r="D27" s="42"/>
    </row>
    <row r="28" spans="2:4" ht="15" customHeight="1" x14ac:dyDescent="0.25">
      <c r="B28" s="37" t="s">
        <v>24</v>
      </c>
      <c r="C28" s="38" t="s">
        <v>4</v>
      </c>
      <c r="D28" s="34" t="s">
        <v>31</v>
      </c>
    </row>
    <row r="29" spans="2:4" ht="15" customHeight="1" x14ac:dyDescent="0.25">
      <c r="B29" s="37"/>
      <c r="C29" s="38"/>
      <c r="D29" s="35"/>
    </row>
    <row r="30" spans="2:4" ht="15" customHeight="1" x14ac:dyDescent="0.25">
      <c r="B30" s="37"/>
      <c r="C30" s="38"/>
      <c r="D30" s="35"/>
    </row>
    <row r="31" spans="2:4" ht="15" customHeight="1" x14ac:dyDescent="0.25">
      <c r="B31" s="37"/>
      <c r="C31" s="38"/>
      <c r="D31" s="36"/>
    </row>
    <row r="32" spans="2:4" x14ac:dyDescent="0.25">
      <c r="B32" s="1" t="s">
        <v>9</v>
      </c>
      <c r="C32" s="2">
        <f>SUM(C33:C34)</f>
        <v>5.2</v>
      </c>
      <c r="D32" s="24">
        <f>SUM(D33:D34)</f>
        <v>95680</v>
      </c>
    </row>
    <row r="33" spans="2:6" x14ac:dyDescent="0.25">
      <c r="B33" s="10" t="s">
        <v>10</v>
      </c>
      <c r="C33" s="4">
        <v>3</v>
      </c>
      <c r="D33" s="16">
        <v>53500</v>
      </c>
    </row>
    <row r="34" spans="2:6" x14ac:dyDescent="0.25">
      <c r="B34" s="3" t="s">
        <v>11</v>
      </c>
      <c r="C34" s="4">
        <v>2.2000000000000002</v>
      </c>
      <c r="D34" s="16">
        <v>42180</v>
      </c>
    </row>
    <row r="35" spans="2:6" x14ac:dyDescent="0.25">
      <c r="B35" s="8" t="s">
        <v>2</v>
      </c>
      <c r="C35" s="18">
        <f>SUM(C36:C38)</f>
        <v>16.5</v>
      </c>
      <c r="D35" s="24">
        <f>SUM(D36:D38)</f>
        <v>297800</v>
      </c>
    </row>
    <row r="36" spans="2:6" x14ac:dyDescent="0.25">
      <c r="B36" s="3" t="s">
        <v>27</v>
      </c>
      <c r="C36" s="13">
        <v>9.5</v>
      </c>
      <c r="D36" s="16">
        <v>158900</v>
      </c>
    </row>
    <row r="37" spans="2:6" x14ac:dyDescent="0.25">
      <c r="B37" s="7" t="s">
        <v>33</v>
      </c>
      <c r="C37" s="26">
        <v>6</v>
      </c>
      <c r="D37" s="16">
        <v>116900</v>
      </c>
      <c r="F37" s="31"/>
    </row>
    <row r="38" spans="2:6" x14ac:dyDescent="0.25">
      <c r="B38" s="7" t="s">
        <v>40</v>
      </c>
      <c r="C38" s="26">
        <v>1</v>
      </c>
      <c r="D38" s="16">
        <v>22000</v>
      </c>
    </row>
    <row r="39" spans="2:6" ht="26.25" x14ac:dyDescent="0.25">
      <c r="B39" s="8" t="s">
        <v>12</v>
      </c>
      <c r="C39" s="25">
        <f>SUM(C40:C42)</f>
        <v>16</v>
      </c>
      <c r="D39" s="24">
        <f>SUM(D40:D42)</f>
        <v>340480</v>
      </c>
    </row>
    <row r="40" spans="2:6" x14ac:dyDescent="0.25">
      <c r="B40" s="9" t="s">
        <v>37</v>
      </c>
      <c r="C40" s="6">
        <v>6</v>
      </c>
      <c r="D40" s="16">
        <v>118900</v>
      </c>
    </row>
    <row r="41" spans="2:6" x14ac:dyDescent="0.25">
      <c r="B41" s="7" t="s">
        <v>38</v>
      </c>
      <c r="C41" s="6">
        <v>5</v>
      </c>
      <c r="D41" s="16">
        <v>98980</v>
      </c>
    </row>
    <row r="42" spans="2:6" x14ac:dyDescent="0.25">
      <c r="B42" s="7" t="s">
        <v>39</v>
      </c>
      <c r="C42" s="6">
        <v>5</v>
      </c>
      <c r="D42" s="16">
        <v>122600</v>
      </c>
    </row>
    <row r="43" spans="2:6" x14ac:dyDescent="0.25">
      <c r="B43" s="8" t="s">
        <v>13</v>
      </c>
      <c r="C43" s="25">
        <f>C44</f>
        <v>1</v>
      </c>
      <c r="D43" s="24">
        <f>D44</f>
        <v>17350</v>
      </c>
    </row>
    <row r="44" spans="2:6" x14ac:dyDescent="0.25">
      <c r="B44" s="7" t="s">
        <v>14</v>
      </c>
      <c r="C44" s="6">
        <v>1</v>
      </c>
      <c r="D44" s="16">
        <v>17350</v>
      </c>
    </row>
    <row r="45" spans="2:6" x14ac:dyDescent="0.25">
      <c r="B45" s="8" t="s">
        <v>15</v>
      </c>
      <c r="C45" s="17">
        <f>C46+C47</f>
        <v>11</v>
      </c>
      <c r="D45" s="24">
        <f>D46+D47</f>
        <v>206170</v>
      </c>
    </row>
    <row r="46" spans="2:6" x14ac:dyDescent="0.25">
      <c r="B46" s="7" t="s">
        <v>30</v>
      </c>
      <c r="C46" s="6">
        <v>5</v>
      </c>
      <c r="D46" s="16">
        <v>100200</v>
      </c>
    </row>
    <row r="47" spans="2:6" x14ac:dyDescent="0.25">
      <c r="B47" s="7" t="s">
        <v>16</v>
      </c>
      <c r="C47" s="6">
        <f>C48+C49</f>
        <v>6</v>
      </c>
      <c r="D47" s="16">
        <f>SUM(D48:D49)</f>
        <v>105970</v>
      </c>
    </row>
    <row r="48" spans="2:6" x14ac:dyDescent="0.25">
      <c r="B48" s="7" t="s">
        <v>29</v>
      </c>
      <c r="C48" s="6">
        <v>1</v>
      </c>
      <c r="D48" s="16">
        <v>19130</v>
      </c>
    </row>
    <row r="49" spans="2:4" x14ac:dyDescent="0.25">
      <c r="B49" s="7" t="s">
        <v>17</v>
      </c>
      <c r="C49" s="6">
        <v>5</v>
      </c>
      <c r="D49" s="16">
        <v>86840</v>
      </c>
    </row>
    <row r="50" spans="2:4" x14ac:dyDescent="0.25">
      <c r="B50" s="19" t="s">
        <v>3</v>
      </c>
      <c r="C50" s="18">
        <f>C45+C43+C39+C35+C32</f>
        <v>49.7</v>
      </c>
      <c r="D50" s="24">
        <f>D45+D43+D39+D35+D32</f>
        <v>957480</v>
      </c>
    </row>
    <row r="52" spans="2:4" x14ac:dyDescent="0.25">
      <c r="B52" s="20"/>
      <c r="C52" s="21"/>
      <c r="D52" s="22"/>
    </row>
    <row r="53" spans="2:4" x14ac:dyDescent="0.25">
      <c r="B53" s="20"/>
      <c r="C53" s="21"/>
      <c r="D53" s="22"/>
    </row>
    <row r="54" spans="2:4" x14ac:dyDescent="0.25">
      <c r="B54" s="23" t="s">
        <v>25</v>
      </c>
    </row>
    <row r="55" spans="2:4" x14ac:dyDescent="0.25">
      <c r="B55" s="23" t="s">
        <v>26</v>
      </c>
    </row>
    <row r="57" spans="2:4" x14ac:dyDescent="0.25">
      <c r="B57" s="14"/>
    </row>
    <row r="58" spans="2:4" x14ac:dyDescent="0.25">
      <c r="B58" s="14" t="s">
        <v>23</v>
      </c>
    </row>
    <row r="59" spans="2:4" x14ac:dyDescent="0.25">
      <c r="B59" s="14" t="s">
        <v>36</v>
      </c>
    </row>
  </sheetData>
  <mergeCells count="11">
    <mergeCell ref="B3:D3"/>
    <mergeCell ref="C2:D2"/>
    <mergeCell ref="D28:D31"/>
    <mergeCell ref="D7:D9"/>
    <mergeCell ref="B28:B31"/>
    <mergeCell ref="C28:C31"/>
    <mergeCell ref="B7:B10"/>
    <mergeCell ref="C7:C10"/>
    <mergeCell ref="B27:D27"/>
    <mergeCell ref="B6:D6"/>
    <mergeCell ref="B4:D4"/>
  </mergeCells>
  <pageMargins left="0" right="0" top="0" bottom="0" header="0" footer="0"/>
  <pageSetup paperSize="9" scale="7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2024-02-01T08:49:02Z</dcterms:modified>
</cp:coreProperties>
</file>